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<sst xmlns="http://schemas.openxmlformats.org/spreadsheetml/2006/main" count="98" uniqueCount="81">
  <si>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Mikroregion - Sdružení obcí Osoblažska</t>
  </si>
  <si>
    <t xml:space="preserve"> </t>
  </si>
  <si>
    <t>Paragraf</t>
  </si>
  <si>
    <t>Položka</t>
  </si>
  <si>
    <t>Popis účtu</t>
  </si>
  <si>
    <t>Služby pošt - poštovné</t>
  </si>
  <si>
    <t>5163</t>
  </si>
  <si>
    <t>5166</t>
  </si>
  <si>
    <t>5167</t>
  </si>
  <si>
    <t>5173</t>
  </si>
  <si>
    <t>Služby školení a vzdělávání</t>
  </si>
  <si>
    <t>Cestovné</t>
  </si>
  <si>
    <t>Celkem výdaje</t>
  </si>
  <si>
    <t>4121</t>
  </si>
  <si>
    <t>2141</t>
  </si>
  <si>
    <t>Příjmy z úroků - od banky</t>
  </si>
  <si>
    <t>Celkem příjmy</t>
  </si>
  <si>
    <t>VÝDAJE v Kč</t>
  </si>
  <si>
    <t>PŘÍJMY v Kč</t>
  </si>
  <si>
    <t>6409</t>
  </si>
  <si>
    <t>6310</t>
  </si>
  <si>
    <t>5137</t>
  </si>
  <si>
    <t>5011</t>
  </si>
  <si>
    <t>5161</t>
  </si>
  <si>
    <t>5162</t>
  </si>
  <si>
    <t>5164</t>
  </si>
  <si>
    <t>Služby telekomunikací a radiokomunikací</t>
  </si>
  <si>
    <t>Nájem a služby s tím spojené</t>
  </si>
  <si>
    <t xml:space="preserve">Osobní výdaje  </t>
  </si>
  <si>
    <t>Služby peněžních ústavů - poplatky bance</t>
  </si>
  <si>
    <t>Konzultace, poradenské a právní služby</t>
  </si>
  <si>
    <t>5021</t>
  </si>
  <si>
    <t>Ostatní osobní výdaje - dohody</t>
  </si>
  <si>
    <t>5172</t>
  </si>
  <si>
    <t>5139</t>
  </si>
  <si>
    <t>5169</t>
  </si>
  <si>
    <t>5192</t>
  </si>
  <si>
    <t>2321</t>
  </si>
  <si>
    <t>FINANCOVÁNÍ v Kč</t>
  </si>
  <si>
    <t>8115</t>
  </si>
  <si>
    <t>Celkem financování</t>
  </si>
  <si>
    <t>5032</t>
  </si>
  <si>
    <t>5038</t>
  </si>
  <si>
    <t>5175</t>
  </si>
  <si>
    <t>Pohoštění</t>
  </si>
  <si>
    <t>5136</t>
  </si>
  <si>
    <t>5151</t>
  </si>
  <si>
    <t>5152</t>
  </si>
  <si>
    <t>Příspěvky neinvestiční - STA</t>
  </si>
  <si>
    <t>6320</t>
  </si>
  <si>
    <t>5362</t>
  </si>
  <si>
    <t xml:space="preserve">Drobný hmotný dlouhodobý majetek </t>
  </si>
  <si>
    <t>Povinné pojistné na úrazové pojištění</t>
  </si>
  <si>
    <t>Studená voda</t>
  </si>
  <si>
    <t>Teplo</t>
  </si>
  <si>
    <t>Programové vybavení a aktualizace</t>
  </si>
  <si>
    <t>Tisk, propagace</t>
  </si>
  <si>
    <t>Externě zajišťované služby</t>
  </si>
  <si>
    <t>Pojištění majetku</t>
  </si>
  <si>
    <t xml:space="preserve">Neinvestiční přij.transfery od obcí                    řádné členské příspěvky </t>
  </si>
  <si>
    <t>Finanční dary</t>
  </si>
  <si>
    <t>Knihy, tiskoviny</t>
  </si>
  <si>
    <t>………………………………</t>
  </si>
  <si>
    <t>5031</t>
  </si>
  <si>
    <t>Povinné pojistné na sociální zabezpečení</t>
  </si>
  <si>
    <t>Mimořádné členské příspěvky - pojištění majetku, tisk, propagace, Ochutnej Osoblažsko</t>
  </si>
  <si>
    <t>Členské příspěvky"Sdružení pro rozvoj MSK"</t>
  </si>
  <si>
    <t>Finanční dar - Ostwind,s.r.o.</t>
  </si>
  <si>
    <t>Povinné pojistné na zdravotní zabezpečení</t>
  </si>
  <si>
    <t>rozp. 2016</t>
  </si>
  <si>
    <t xml:space="preserve">převod zůstatku na ZBÚ </t>
  </si>
  <si>
    <t>5154</t>
  </si>
  <si>
    <t>elektrická energie</t>
  </si>
  <si>
    <t>Správní poplatky, daně</t>
  </si>
  <si>
    <t>Kancelářské potřeby + gastrofestival</t>
  </si>
  <si>
    <t>Rozpočet na rok 2017 je navržen jako schodkový s financováním úsporou z minulých období.</t>
  </si>
  <si>
    <t>Mimořádné členské příspěvky od obcí, mandátní smlouvy - dle smluv</t>
  </si>
  <si>
    <t>rozp. 2017</t>
  </si>
  <si>
    <t>Návrh rozpočtu byl zveřejněn na úředních deskách členských obcí a projednán členskou schůzí 10.11.2016 Schválen byl usnesením č. 4/10.11.2016</t>
  </si>
  <si>
    <t>Ing. Rostislav Kocián</t>
  </si>
  <si>
    <t>Rozpočet na rok 2017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</si>
</sst>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2"/>
    <numFmt numFmtId="165" formatCode="0.0000E+00"/>
    <numFmt numFmtId="166" formatCode="0.0000;[Red]0.0000"/>
    <numFmt numFmtId="167" formatCode="0.00;[Red]0.00"/>
    <numFmt numFmtId="168" formatCode="[$-405]d\.\ mmmm\ yyyy"/>
    <numFmt numFmtId="169" formatCode="#,##0.00\ &quot;Kč&quot;"/>
  </numFmts>
  <fonts count="50">
    <font>
      <sz val="10"/>
      <name val="Arial CE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0"/>
      <name val="Arial CE"/>
      <family val="0"/>
    </font>
    <font>
      <sz val="18"/>
      <color indexed="10"/>
      <name val="Arial CE"/>
      <family val="0"/>
    </font>
    <font>
      <b/>
      <sz val="18"/>
      <color indexed="10"/>
      <name val="Bookman Old Style"/>
      <family val="1"/>
    </font>
    <font>
      <sz val="1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2"/>
      <color indexed="8"/>
      <name val="Bookman Old Style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theme="1"/>
      <name val="Bookman Old Style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0" xfId="0" applyNumberForma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33" borderId="18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49" fontId="0" fillId="0" borderId="27" xfId="0" applyNumberFormat="1" applyBorder="1" applyAlignment="1">
      <alignment/>
    </xf>
    <xf numFmtId="0" fontId="47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169" fontId="3" fillId="0" borderId="28" xfId="0" applyNumberFormat="1" applyFont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69" fontId="3" fillId="0" borderId="28" xfId="0" applyNumberFormat="1" applyFont="1" applyBorder="1" applyAlignment="1">
      <alignment horizontal="right" vertical="top"/>
    </xf>
    <xf numFmtId="169" fontId="3" fillId="0" borderId="29" xfId="0" applyNumberFormat="1" applyFont="1" applyBorder="1" applyAlignment="1">
      <alignment horizontal="right"/>
    </xf>
    <xf numFmtId="169" fontId="3" fillId="0" borderId="13" xfId="0" applyNumberFormat="1" applyFont="1" applyBorder="1" applyAlignment="1">
      <alignment horizontal="right" vertical="top"/>
    </xf>
    <xf numFmtId="169" fontId="5" fillId="33" borderId="30" xfId="0" applyNumberFormat="1" applyFont="1" applyFill="1" applyBorder="1" applyAlignment="1">
      <alignment horizontal="right"/>
    </xf>
    <xf numFmtId="169" fontId="5" fillId="33" borderId="17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13" xfId="0" applyFont="1" applyBorder="1" applyAlignment="1">
      <alignment vertical="top"/>
    </xf>
    <xf numFmtId="49" fontId="3" fillId="0" borderId="24" xfId="0" applyNumberFormat="1" applyFont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169" fontId="3" fillId="34" borderId="28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169" fontId="3" fillId="34" borderId="13" xfId="0" applyNumberFormat="1" applyFont="1" applyFill="1" applyBorder="1" applyAlignment="1">
      <alignment horizontal="right" vertical="top"/>
    </xf>
    <xf numFmtId="169" fontId="5" fillId="33" borderId="31" xfId="0" applyNumberFormat="1" applyFont="1" applyFill="1" applyBorder="1" applyAlignment="1">
      <alignment horizontal="right"/>
    </xf>
    <xf numFmtId="169" fontId="3" fillId="34" borderId="14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169" fontId="48" fillId="34" borderId="28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69" fontId="3" fillId="34" borderId="13" xfId="0" applyNumberFormat="1" applyFont="1" applyFill="1" applyBorder="1" applyAlignment="1">
      <alignment horizontal="right"/>
    </xf>
    <xf numFmtId="0" fontId="49" fillId="34" borderId="32" xfId="0" applyFont="1" applyFill="1" applyBorder="1" applyAlignment="1">
      <alignment horizontal="left"/>
    </xf>
    <xf numFmtId="0" fontId="4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169" fontId="3" fillId="34" borderId="33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2" fillId="35" borderId="10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0" fillId="34" borderId="40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49" fontId="3" fillId="0" borderId="4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0" xfId="0" applyAlignment="1">
      <alignment horizontal="left"/>
    </xf>
    <xf numFmtId="49" fontId="3" fillId="0" borderId="27" xfId="0" applyNumberFormat="1" applyFont="1" applyBorder="1" applyAlignment="1">
      <alignment horizontal="center" vertical="center"/>
    </xf>
    <xf numFmtId="0" fontId="49" fillId="34" borderId="40" xfId="0" applyFont="1" applyFill="1" applyBorder="1" applyAlignment="1">
      <alignment horizontal="left"/>
    </xf>
    <xf numFmtId="0" fontId="49" fillId="34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B1">
      <selection activeCell="G8" sqref="G8:H8"/>
    </sheetView>
  </sheetViews>
  <sheetFormatPr defaultColWidth="9.00390625" defaultRowHeight="12.75"/>
  <cols>
    <col min="1" max="1" width="4.75390625" style="0" hidden="1" customWidth="1"/>
    <col min="2" max="2" width="10.75390625" style="4" customWidth="1"/>
    <col min="3" max="3" width="10.75390625" style="10" customWidth="1"/>
    <col min="4" max="4" width="10.125" style="7" customWidth="1"/>
    <col min="5" max="5" width="57.625" style="0" customWidth="1"/>
    <col min="6" max="6" width="20.25390625" style="12" bestFit="1" customWidth="1"/>
    <col min="8" max="8" width="13.125" style="0" bestFit="1" customWidth="1"/>
    <col min="9" max="9" width="14.75390625" style="0" bestFit="1" customWidth="1"/>
    <col min="10" max="10" width="11.25390625" style="0" bestFit="1" customWidth="1"/>
    <col min="11" max="11" width="14.75390625" style="0" bestFit="1" customWidth="1"/>
    <col min="13" max="13" width="13.125" style="0" bestFit="1" customWidth="1"/>
  </cols>
  <sheetData>
    <row r="1" spans="5:6" ht="19.5" customHeight="1">
      <c r="E1" s="11" t="s">
        <v>0</v>
      </c>
      <c r="F1" s="12" t="s">
        <v>1</v>
      </c>
    </row>
    <row r="2" ht="19.5" customHeight="1">
      <c r="E2" s="11"/>
    </row>
    <row r="3" spans="4:6" ht="19.5" customHeight="1" thickBot="1">
      <c r="D3" s="27"/>
      <c r="E3" s="28" t="s">
        <v>80</v>
      </c>
      <c r="F3" s="29"/>
    </row>
    <row r="4" spans="1:6" ht="17.25" thickBot="1">
      <c r="A4" s="1"/>
      <c r="B4" s="13"/>
      <c r="C4" s="87" t="s">
        <v>17</v>
      </c>
      <c r="D4" s="88"/>
      <c r="E4" s="88"/>
      <c r="F4" s="89"/>
    </row>
    <row r="5" spans="1:6" ht="19.5" customHeight="1">
      <c r="A5" s="3"/>
      <c r="B5" s="13"/>
      <c r="C5" s="34" t="s">
        <v>2</v>
      </c>
      <c r="D5" s="35" t="s">
        <v>3</v>
      </c>
      <c r="E5" s="36" t="s">
        <v>4</v>
      </c>
      <c r="F5" s="37" t="s">
        <v>77</v>
      </c>
    </row>
    <row r="6" spans="1:8" ht="15.75">
      <c r="A6" s="6"/>
      <c r="B6" s="2"/>
      <c r="C6" s="99" t="s">
        <v>19</v>
      </c>
      <c r="D6" s="59" t="s">
        <v>22</v>
      </c>
      <c r="E6" s="61" t="s">
        <v>28</v>
      </c>
      <c r="F6" s="67">
        <v>190000</v>
      </c>
      <c r="G6" s="100"/>
      <c r="H6" s="101"/>
    </row>
    <row r="7" spans="1:8" ht="15.75">
      <c r="A7" s="6"/>
      <c r="B7" s="2"/>
      <c r="C7" s="99"/>
      <c r="D7" s="59" t="s">
        <v>31</v>
      </c>
      <c r="E7" s="61" t="s">
        <v>32</v>
      </c>
      <c r="F7" s="60">
        <v>120000</v>
      </c>
      <c r="G7" s="68"/>
      <c r="H7" s="68"/>
    </row>
    <row r="8" spans="1:8" ht="15.75">
      <c r="A8" s="6"/>
      <c r="B8" s="2"/>
      <c r="C8" s="99"/>
      <c r="D8" s="59" t="s">
        <v>63</v>
      </c>
      <c r="E8" s="61" t="s">
        <v>64</v>
      </c>
      <c r="F8" s="60">
        <v>50000</v>
      </c>
      <c r="G8" s="85"/>
      <c r="H8" s="86"/>
    </row>
    <row r="9" spans="1:8" ht="15.75">
      <c r="A9" s="6"/>
      <c r="B9" s="2"/>
      <c r="C9" s="99"/>
      <c r="D9" s="59" t="s">
        <v>41</v>
      </c>
      <c r="E9" s="61" t="s">
        <v>68</v>
      </c>
      <c r="F9" s="60">
        <v>18000</v>
      </c>
      <c r="G9" s="85"/>
      <c r="H9" s="86"/>
    </row>
    <row r="10" spans="1:6" ht="15.75">
      <c r="A10" s="6"/>
      <c r="B10" s="2"/>
      <c r="C10" s="99"/>
      <c r="D10" s="59" t="s">
        <v>42</v>
      </c>
      <c r="E10" s="61" t="s">
        <v>52</v>
      </c>
      <c r="F10" s="60">
        <v>3000</v>
      </c>
    </row>
    <row r="11" spans="1:6" ht="15.75">
      <c r="A11" s="6"/>
      <c r="B11" s="2"/>
      <c r="C11" s="99"/>
      <c r="D11" s="17" t="s">
        <v>45</v>
      </c>
      <c r="E11" s="18" t="s">
        <v>61</v>
      </c>
      <c r="F11" s="49">
        <v>1000</v>
      </c>
    </row>
    <row r="12" spans="1:6" ht="15.75">
      <c r="A12" s="6"/>
      <c r="B12" s="2"/>
      <c r="C12" s="99"/>
      <c r="D12" s="8" t="s">
        <v>21</v>
      </c>
      <c r="E12" s="15" t="s">
        <v>51</v>
      </c>
      <c r="F12" s="48">
        <v>5000</v>
      </c>
    </row>
    <row r="13" spans="1:6" ht="15.75">
      <c r="A13" s="6"/>
      <c r="B13" s="2"/>
      <c r="C13" s="99"/>
      <c r="D13" s="8" t="s">
        <v>34</v>
      </c>
      <c r="E13" s="14" t="s">
        <v>74</v>
      </c>
      <c r="F13" s="48">
        <v>90000</v>
      </c>
    </row>
    <row r="14" spans="1:6" ht="15.75">
      <c r="A14" s="6"/>
      <c r="B14" s="2"/>
      <c r="C14" s="99"/>
      <c r="D14" s="8" t="s">
        <v>46</v>
      </c>
      <c r="E14" s="14" t="s">
        <v>53</v>
      </c>
      <c r="F14" s="48">
        <v>1200</v>
      </c>
    </row>
    <row r="15" spans="1:6" ht="15.75">
      <c r="A15" s="6"/>
      <c r="B15" s="2"/>
      <c r="C15" s="99"/>
      <c r="D15" s="8" t="s">
        <v>47</v>
      </c>
      <c r="E15" s="14" t="s">
        <v>54</v>
      </c>
      <c r="F15" s="48">
        <v>10000</v>
      </c>
    </row>
    <row r="16" spans="1:6" ht="15.75">
      <c r="A16" s="6"/>
      <c r="B16" s="2"/>
      <c r="C16" s="99"/>
      <c r="D16" s="8" t="s">
        <v>71</v>
      </c>
      <c r="E16" s="14" t="s">
        <v>72</v>
      </c>
      <c r="F16" s="48">
        <v>10000</v>
      </c>
    </row>
    <row r="17" spans="1:6" ht="15.75">
      <c r="A17" s="6"/>
      <c r="B17" s="2"/>
      <c r="C17" s="99"/>
      <c r="D17" s="8" t="s">
        <v>23</v>
      </c>
      <c r="E17" s="14" t="s">
        <v>5</v>
      </c>
      <c r="F17" s="48">
        <v>3000</v>
      </c>
    </row>
    <row r="18" spans="1:6" ht="15.75">
      <c r="A18" s="6"/>
      <c r="B18" s="2"/>
      <c r="C18" s="99"/>
      <c r="D18" s="8" t="s">
        <v>24</v>
      </c>
      <c r="E18" s="14" t="s">
        <v>26</v>
      </c>
      <c r="F18" s="48">
        <v>12000</v>
      </c>
    </row>
    <row r="19" spans="1:6" ht="15.75">
      <c r="A19" s="6"/>
      <c r="B19" s="2"/>
      <c r="C19" s="99"/>
      <c r="D19" s="8" t="s">
        <v>25</v>
      </c>
      <c r="E19" s="14" t="s">
        <v>27</v>
      </c>
      <c r="F19" s="48">
        <v>10000</v>
      </c>
    </row>
    <row r="20" spans="1:6" ht="15.75">
      <c r="A20" s="6"/>
      <c r="B20" s="2"/>
      <c r="C20" s="99"/>
      <c r="D20" s="8" t="s">
        <v>7</v>
      </c>
      <c r="E20" s="14" t="s">
        <v>30</v>
      </c>
      <c r="F20" s="48">
        <v>0</v>
      </c>
    </row>
    <row r="21" spans="1:6" ht="15.75">
      <c r="A21" s="6"/>
      <c r="B21" s="2"/>
      <c r="C21" s="99"/>
      <c r="D21" s="8" t="s">
        <v>8</v>
      </c>
      <c r="E21" s="14" t="s">
        <v>10</v>
      </c>
      <c r="F21" s="48">
        <v>5000</v>
      </c>
    </row>
    <row r="22" spans="1:7" ht="15.75">
      <c r="A22" s="6"/>
      <c r="B22" s="2"/>
      <c r="C22" s="99"/>
      <c r="D22" s="16" t="s">
        <v>33</v>
      </c>
      <c r="E22" s="14" t="s">
        <v>55</v>
      </c>
      <c r="F22" s="48">
        <v>20000</v>
      </c>
      <c r="G22" s="46"/>
    </row>
    <row r="23" spans="1:11" ht="15.75">
      <c r="A23" s="6"/>
      <c r="B23" s="2"/>
      <c r="C23" s="99"/>
      <c r="D23" s="32" t="s">
        <v>35</v>
      </c>
      <c r="E23" s="57" t="s">
        <v>56</v>
      </c>
      <c r="F23" s="50">
        <v>20000</v>
      </c>
      <c r="G23" s="95"/>
      <c r="H23" s="96"/>
      <c r="I23" s="96"/>
      <c r="J23" s="96"/>
      <c r="K23" s="56"/>
    </row>
    <row r="24" spans="1:10" ht="15.75">
      <c r="A24" s="6"/>
      <c r="B24" s="2"/>
      <c r="C24" s="99"/>
      <c r="D24" s="8" t="s">
        <v>35</v>
      </c>
      <c r="E24" s="15" t="s">
        <v>57</v>
      </c>
      <c r="F24" s="48">
        <v>0</v>
      </c>
      <c r="G24" s="97"/>
      <c r="H24" s="98"/>
      <c r="I24" s="98"/>
      <c r="J24" s="98"/>
    </row>
    <row r="25" spans="1:6" ht="15.75">
      <c r="A25" s="5"/>
      <c r="B25" s="2"/>
      <c r="C25" s="99"/>
      <c r="D25" s="59" t="s">
        <v>9</v>
      </c>
      <c r="E25" s="61" t="s">
        <v>11</v>
      </c>
      <c r="F25" s="60">
        <v>15000</v>
      </c>
    </row>
    <row r="26" spans="1:6" ht="15.75">
      <c r="A26" s="6"/>
      <c r="B26" s="2"/>
      <c r="C26" s="99"/>
      <c r="D26" s="16" t="s">
        <v>43</v>
      </c>
      <c r="E26" s="18" t="s">
        <v>44</v>
      </c>
      <c r="F26" s="48">
        <v>2000</v>
      </c>
    </row>
    <row r="27" spans="1:6" ht="15.75">
      <c r="A27" s="6"/>
      <c r="B27" s="2"/>
      <c r="C27" s="99"/>
      <c r="D27" s="32" t="s">
        <v>36</v>
      </c>
      <c r="E27" s="15" t="s">
        <v>66</v>
      </c>
      <c r="F27" s="50">
        <v>5000</v>
      </c>
    </row>
    <row r="28" spans="1:7" ht="15.75">
      <c r="A28" s="6"/>
      <c r="B28" s="2"/>
      <c r="C28" s="99"/>
      <c r="D28" s="32" t="s">
        <v>36</v>
      </c>
      <c r="E28" s="15" t="s">
        <v>48</v>
      </c>
      <c r="F28" s="50">
        <v>5000</v>
      </c>
      <c r="G28" s="46"/>
    </row>
    <row r="29" spans="1:7" ht="15.75">
      <c r="A29" s="6"/>
      <c r="B29" s="2"/>
      <c r="C29" s="99"/>
      <c r="D29" s="32" t="s">
        <v>50</v>
      </c>
      <c r="E29" s="15" t="s">
        <v>73</v>
      </c>
      <c r="F29" s="50">
        <v>6000</v>
      </c>
      <c r="G29" s="46"/>
    </row>
    <row r="30" spans="1:13" ht="15.75">
      <c r="A30" s="6"/>
      <c r="B30" s="2"/>
      <c r="C30" s="33" t="s">
        <v>20</v>
      </c>
      <c r="D30" s="8" t="s">
        <v>6</v>
      </c>
      <c r="E30" s="14" t="s">
        <v>29</v>
      </c>
      <c r="F30" s="48">
        <v>3500</v>
      </c>
      <c r="M30" s="25"/>
    </row>
    <row r="31" spans="1:9" ht="16.5" thickBot="1">
      <c r="A31" s="6"/>
      <c r="B31" s="2"/>
      <c r="C31" s="19" t="s">
        <v>49</v>
      </c>
      <c r="D31" s="8" t="s">
        <v>6</v>
      </c>
      <c r="E31" s="14" t="s">
        <v>58</v>
      </c>
      <c r="F31" s="69">
        <v>30000</v>
      </c>
      <c r="G31" s="70"/>
      <c r="H31" s="71"/>
      <c r="I31" s="72"/>
    </row>
    <row r="32" spans="1:7" ht="16.5" thickBot="1">
      <c r="A32" s="6"/>
      <c r="B32" s="2"/>
      <c r="C32" s="90" t="s">
        <v>12</v>
      </c>
      <c r="D32" s="91"/>
      <c r="E32" s="92"/>
      <c r="F32" s="64">
        <f>SUM(F6:F31)</f>
        <v>634700</v>
      </c>
      <c r="G32" s="46"/>
    </row>
    <row r="33" spans="1:6" ht="41.25" customHeight="1" thickBot="1">
      <c r="A33" s="5"/>
      <c r="B33" s="2"/>
      <c r="C33" s="38"/>
      <c r="D33" s="39"/>
      <c r="E33" s="40"/>
      <c r="F33" s="51"/>
    </row>
    <row r="34" spans="1:10" ht="24.75" customHeight="1" thickBot="1">
      <c r="A34" s="5"/>
      <c r="B34" s="2"/>
      <c r="C34" s="76" t="s">
        <v>18</v>
      </c>
      <c r="D34" s="77"/>
      <c r="E34" s="77"/>
      <c r="F34" s="78"/>
      <c r="J34" s="66"/>
    </row>
    <row r="35" spans="3:6" ht="16.5" thickBot="1">
      <c r="C35" s="21" t="s">
        <v>2</v>
      </c>
      <c r="D35" s="22" t="s">
        <v>3</v>
      </c>
      <c r="E35" s="23" t="s">
        <v>4</v>
      </c>
      <c r="F35" s="24" t="s">
        <v>69</v>
      </c>
    </row>
    <row r="36" spans="3:6" ht="31.5">
      <c r="C36" s="93"/>
      <c r="D36" s="9" t="s">
        <v>13</v>
      </c>
      <c r="E36" s="20" t="s">
        <v>59</v>
      </c>
      <c r="F36" s="65">
        <v>98510</v>
      </c>
    </row>
    <row r="37" spans="3:9" ht="15.75">
      <c r="C37" s="94"/>
      <c r="D37" s="8" t="s">
        <v>13</v>
      </c>
      <c r="E37" s="15"/>
      <c r="F37" s="52"/>
      <c r="I37" s="25"/>
    </row>
    <row r="38" spans="3:9" ht="31.5">
      <c r="C38" s="94"/>
      <c r="D38" s="8" t="s">
        <v>13</v>
      </c>
      <c r="E38" s="31" t="s">
        <v>76</v>
      </c>
      <c r="F38" s="52">
        <v>50000</v>
      </c>
      <c r="H38" s="25"/>
      <c r="I38" s="25"/>
    </row>
    <row r="39" spans="3:9" ht="32.25" customHeight="1">
      <c r="C39" s="94"/>
      <c r="D39" s="8" t="s">
        <v>13</v>
      </c>
      <c r="E39" s="31" t="s">
        <v>65</v>
      </c>
      <c r="F39" s="52">
        <v>140000</v>
      </c>
      <c r="I39" s="25"/>
    </row>
    <row r="40" spans="3:9" ht="15.75">
      <c r="C40" s="58" t="s">
        <v>19</v>
      </c>
      <c r="D40" s="8" t="s">
        <v>37</v>
      </c>
      <c r="E40" s="31" t="s">
        <v>67</v>
      </c>
      <c r="F40" s="52">
        <v>50000</v>
      </c>
      <c r="G40" s="55"/>
      <c r="I40" s="25"/>
    </row>
    <row r="41" spans="3:9" ht="15.75">
      <c r="C41" s="8" t="s">
        <v>19</v>
      </c>
      <c r="D41" s="8" t="s">
        <v>37</v>
      </c>
      <c r="E41" s="15" t="s">
        <v>60</v>
      </c>
      <c r="F41" s="52">
        <v>15000</v>
      </c>
      <c r="I41" s="25"/>
    </row>
    <row r="42" spans="3:6" ht="18.75" customHeight="1">
      <c r="C42" s="19" t="s">
        <v>20</v>
      </c>
      <c r="D42" s="8" t="s">
        <v>14</v>
      </c>
      <c r="E42" s="14" t="s">
        <v>15</v>
      </c>
      <c r="F42" s="52">
        <v>1000</v>
      </c>
    </row>
    <row r="43" spans="3:6" ht="18.75" customHeight="1">
      <c r="C43" s="62"/>
      <c r="D43" s="59"/>
      <c r="E43" s="61"/>
      <c r="F43" s="63"/>
    </row>
    <row r="44" spans="3:6" ht="18.75" customHeight="1" thickBot="1">
      <c r="C44" s="79" t="s">
        <v>16</v>
      </c>
      <c r="D44" s="80"/>
      <c r="E44" s="81"/>
      <c r="F44" s="53">
        <f>SUM(F36:F43)</f>
        <v>354510</v>
      </c>
    </row>
    <row r="45" ht="21" customHeight="1"/>
    <row r="46" ht="1.5" customHeight="1" thickBot="1"/>
    <row r="47" ht="16.5" hidden="1" thickBot="1"/>
    <row r="48" ht="16.5" hidden="1" thickBot="1"/>
    <row r="49" spans="3:6" ht="21" customHeight="1" thickBot="1">
      <c r="C49" s="82" t="s">
        <v>38</v>
      </c>
      <c r="D49" s="83"/>
      <c r="E49" s="83"/>
      <c r="F49" s="84"/>
    </row>
    <row r="50" spans="3:6" ht="16.5" thickBot="1">
      <c r="C50" s="21" t="s">
        <v>2</v>
      </c>
      <c r="D50" s="22" t="s">
        <v>3</v>
      </c>
      <c r="E50" s="23" t="s">
        <v>4</v>
      </c>
      <c r="F50" s="24" t="s">
        <v>77</v>
      </c>
    </row>
    <row r="51" spans="3:9" ht="18.75" customHeight="1" thickBot="1">
      <c r="C51" s="45"/>
      <c r="D51" s="41" t="s">
        <v>39</v>
      </c>
      <c r="E51" s="42" t="s">
        <v>70</v>
      </c>
      <c r="F51" s="73">
        <f>F32-F44</f>
        <v>280190</v>
      </c>
      <c r="G51" s="85"/>
      <c r="H51" s="86"/>
      <c r="I51" s="86"/>
    </row>
    <row r="52" spans="3:6" ht="21" customHeight="1" thickBot="1">
      <c r="C52" s="30" t="s">
        <v>40</v>
      </c>
      <c r="D52" s="43"/>
      <c r="E52" s="44"/>
      <c r="F52" s="54">
        <v>280190</v>
      </c>
    </row>
    <row r="53" ht="15.75">
      <c r="F53" s="26"/>
    </row>
    <row r="54" spans="3:6" ht="46.5" customHeight="1">
      <c r="C54" s="74" t="s">
        <v>75</v>
      </c>
      <c r="D54" s="74"/>
      <c r="E54" s="74"/>
      <c r="F54" s="74"/>
    </row>
    <row r="55" spans="3:10" ht="29.25" customHeight="1">
      <c r="C55" s="75" t="s">
        <v>78</v>
      </c>
      <c r="D55" s="75"/>
      <c r="E55" s="75"/>
      <c r="F55" s="75"/>
      <c r="G55" s="47"/>
      <c r="H55" s="47"/>
      <c r="I55" s="47"/>
      <c r="J55" s="47"/>
    </row>
    <row r="57" ht="15.75">
      <c r="C57" s="10" t="s">
        <v>62</v>
      </c>
    </row>
    <row r="58" ht="15.75">
      <c r="C58" s="10" t="s">
        <v>79</v>
      </c>
    </row>
  </sheetData>
  <sheetProtection/>
  <mergeCells count="15">
    <mergeCell ref="C4:F4"/>
    <mergeCell ref="C32:E32"/>
    <mergeCell ref="C36:C39"/>
    <mergeCell ref="G23:J23"/>
    <mergeCell ref="G24:J24"/>
    <mergeCell ref="C6:C29"/>
    <mergeCell ref="G6:H6"/>
    <mergeCell ref="G8:H8"/>
    <mergeCell ref="G9:H9"/>
    <mergeCell ref="C54:F54"/>
    <mergeCell ref="C55:F55"/>
    <mergeCell ref="C34:F34"/>
    <mergeCell ref="C44:E44"/>
    <mergeCell ref="C49:F49"/>
    <mergeCell ref="G51:I51"/>
  </mergeCells>
  <printOptions/>
  <pageMargins left="0.15748031496062992" right="0.15748031496062992" top="0.4724409448818898" bottom="0.2755905511811024" header="0.4724409448818898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2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ALTERAGRA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Alteragra</dc:creator>
  <cp:keywords/>
  <dc:description/>
  <cp:lastModifiedBy>UCETNI</cp:lastModifiedBy>
  <cp:lastPrinted>2016-11-10T07:02:52Z</cp:lastPrinted>
  <dcterms:created xsi:type="dcterms:W3CDTF">2004-12-21T08:45:33Z</dcterms:created>
  <dcterms:modified xsi:type="dcterms:W3CDTF">2017-04-12T11:33:59Z</dcterms:modified>
  <cp:category/>
  <cp:version/>
  <cp:contentType/>
  <cp:contentStatus/>
</cp:coreProperties>
</file>